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radio cañaveral\LOTAIP\JULIO\"/>
    </mc:Choice>
  </mc:AlternateContent>
  <xr:revisionPtr revIDLastSave="0" documentId="13_ncr:1_{DC42D63B-5FBE-4088-906E-F8AA198120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29" i="2" l="1"/>
  <c r="N26" i="2"/>
  <c r="N27" i="2"/>
  <c r="N28" i="2"/>
  <c r="N30" i="2"/>
  <c r="N31" i="2"/>
  <c r="N32" i="2"/>
  <c r="N33" i="2"/>
  <c r="N34" i="2"/>
  <c r="N12" i="2"/>
  <c r="N24" i="2"/>
  <c r="N21" i="2"/>
  <c r="N19" i="2"/>
  <c r="N16" i="2"/>
  <c r="N7" i="2"/>
  <c r="N8" i="2"/>
  <c r="N9" i="2"/>
  <c r="N10" i="2"/>
  <c r="N11" i="2"/>
  <c r="N13" i="2"/>
  <c r="N14" i="2"/>
  <c r="N15" i="2"/>
  <c r="N17" i="2"/>
  <c r="N18" i="2"/>
  <c r="N20" i="2"/>
  <c r="N22" i="2"/>
  <c r="N23" i="2"/>
  <c r="N25" i="2"/>
</calcChain>
</file>

<file path=xl/sharedStrings.xml><?xml version="1.0" encoding="utf-8"?>
<sst xmlns="http://schemas.openxmlformats.org/spreadsheetml/2006/main" count="204" uniqueCount="136">
  <si>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</si>
  <si>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</si>
  <si>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</si>
  <si>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</si>
  <si>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</si>
  <si>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</si>
  <si>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</si>
  <si>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</si>
  <si>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</si>
  <si>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</si>
  <si>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</si>
  <si>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</si>
  <si>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</si>
  <si>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</si>
  <si>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</si>
  <si>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</si>
  <si>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0.00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</si>
  <si>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</si>
  <si>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</si>
  <si>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</si>
  <si>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</si>
  <si>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</si>
  <si>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</si>
  <si>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</si>
  <si>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</si>
  <si>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</si>
  <si>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</si>
  <si>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</si>
  <si>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</si>
  <si>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</si>
  <si>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</si>
  <si>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</si>
  <si>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</si>
  <si>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</si>
  <si>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</si>
  <si>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</si>
  <si>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</si>
  <si>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</si>
  <si>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</si>
  <si>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</si>
  <si>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</si>
  <si>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</si>
  <si>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</si>
  <si>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</si>
  <si>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5.101.05</t>
  </si>
  <si>
    <t>30000.00</t>
  </si>
  <si>
    <t>2500.00</t>
  </si>
  <si>
    <t>5.102.03</t>
  </si>
  <si>
    <t>5.1.02.04</t>
  </si>
  <si>
    <t>Decimocuarto sueldo</t>
  </si>
  <si>
    <t>Décimotercer sueldo</t>
  </si>
  <si>
    <t>1200.00</t>
  </si>
  <si>
    <t>5.1.06.01</t>
  </si>
  <si>
    <t>Aporte Patronal</t>
  </si>
  <si>
    <t>3645.00</t>
  </si>
  <si>
    <t>5.1.06.02</t>
  </si>
  <si>
    <t>Fondos de Reserva</t>
  </si>
  <si>
    <t>2000.00</t>
  </si>
  <si>
    <t>5.1.07.99</t>
  </si>
  <si>
    <t>Compensaciòn por vacaciones No Gozadaspor Cesasiòn de Funciones otras Indemnizaciones laborales</t>
  </si>
  <si>
    <t>0</t>
  </si>
  <si>
    <t>Otras Indemnizaciones Laborales</t>
  </si>
  <si>
    <t>1000.00</t>
  </si>
  <si>
    <t>5.3.01.04</t>
  </si>
  <si>
    <t>Energía Eléctrica</t>
  </si>
  <si>
    <t>5.3.01.05</t>
  </si>
  <si>
    <t>Telecomunicaciones</t>
  </si>
  <si>
    <t>5.3.01.06</t>
  </si>
  <si>
    <t>Servicio Correo</t>
  </si>
  <si>
    <t>5.3.02.49</t>
  </si>
  <si>
    <t>Eventos Pùblicos Promocionales</t>
  </si>
  <si>
    <t>300.00</t>
  </si>
  <si>
    <t>5.3.03.01</t>
  </si>
  <si>
    <t>Pasajes al Interior</t>
  </si>
  <si>
    <t>5.3.03.03</t>
  </si>
  <si>
    <t>Viaticos y Subsistencia en el Interior</t>
  </si>
  <si>
    <t>5.3.05.02</t>
  </si>
  <si>
    <t>Edificios, Locales y Residencias</t>
  </si>
  <si>
    <t>4000.00</t>
  </si>
  <si>
    <t>5.3.06.01.01</t>
  </si>
  <si>
    <t>Contrataciòn de Auditoria</t>
  </si>
  <si>
    <t>5.3.06.06.01</t>
  </si>
  <si>
    <t>Contrato Sercivios Técnicos Especializados</t>
  </si>
  <si>
    <t>5.3.08.04</t>
  </si>
  <si>
    <t>Materiales de Oficina</t>
  </si>
  <si>
    <t>5.3.08.05</t>
  </si>
  <si>
    <t>Materiales de Aseo</t>
  </si>
  <si>
    <t>5.3.08.07</t>
  </si>
  <si>
    <t>Materiales de Impresión, Fotografa, Reproducción y Publicaciones</t>
  </si>
  <si>
    <t>5.3.08.11</t>
  </si>
  <si>
    <t>Materiales de Construcción, Electricos, Plomera y Carpinteria</t>
  </si>
  <si>
    <t>5.3.08.13</t>
  </si>
  <si>
    <t>Repuestos y Accesorios</t>
  </si>
  <si>
    <t>200.00</t>
  </si>
  <si>
    <t>30300.00</t>
  </si>
  <si>
    <t xml:space="preserve">Art. 7 de la Ley Orgánica de Transparencia y Acceso a la Información Pública - LOTAIP </t>
  </si>
  <si>
    <t xml:space="preserve">MENSUAL </t>
  </si>
  <si>
    <t>CONTABILIDAD</t>
  </si>
  <si>
    <t>ING.JULISSA ANDREINA PEÑA RUIZ</t>
  </si>
  <si>
    <t>julyandreina1989@hotmail.com</t>
  </si>
  <si>
    <t>0997969068</t>
  </si>
  <si>
    <t>5.7.02.01</t>
  </si>
  <si>
    <t>5.7.02.03</t>
  </si>
  <si>
    <t>5.8.01.01.01</t>
  </si>
  <si>
    <t>7.3.06.05</t>
  </si>
  <si>
    <t>8.4.01.03</t>
  </si>
  <si>
    <t>8.4.01.04</t>
  </si>
  <si>
    <t>8.4.01.07</t>
  </si>
  <si>
    <t>9.7.01.01</t>
  </si>
  <si>
    <t>Seguros</t>
  </si>
  <si>
    <t>Comisiones Bancarias</t>
  </si>
  <si>
    <t>Ministerio de Economia</t>
  </si>
  <si>
    <t>Estudio y Diseño de proyectos</t>
  </si>
  <si>
    <t>Moviliarios</t>
  </si>
  <si>
    <t>Maquinarias y equipos</t>
  </si>
  <si>
    <t>equipos, sistemas y paquetes informaticos</t>
  </si>
  <si>
    <t>Cuentas por pagar</t>
  </si>
  <si>
    <t>6-preupuesto-de-la-Instituciòn</t>
  </si>
  <si>
    <t>30300,00</t>
  </si>
  <si>
    <t>1883,78</t>
  </si>
  <si>
    <t>516,22</t>
  </si>
  <si>
    <t>2400,00</t>
  </si>
  <si>
    <t>GASTOS EN PERSONAL</t>
  </si>
  <si>
    <t>REMUNERACIONES COMPLEMENTARIAS</t>
  </si>
  <si>
    <t>REMUNERACIONES TEMPORALES</t>
  </si>
  <si>
    <t>APORTES PATRONALES A LA SEGURIDAD SOCIAL</t>
  </si>
  <si>
    <t>INDEMNIZACIONES</t>
  </si>
  <si>
    <t>SERVICIOS ELECTRICOS</t>
  </si>
  <si>
    <t>SERVICIOS BASICOS</t>
  </si>
  <si>
    <t>BIENES DE SERVICIO BASICO</t>
  </si>
  <si>
    <t xml:space="preserve">ARRENDAMIENTO DE BIENES </t>
  </si>
  <si>
    <t>CONTRATACION DE ESTUDIOS, INVESTIGACIONES Y SERVICIOS T</t>
  </si>
  <si>
    <t>BIENES DE USO Y CONSUMO CORRIENTE</t>
  </si>
  <si>
    <t>SEGUROS, COSTOS FINACIEROS OTROS GASTOS CORRIENTES</t>
  </si>
  <si>
    <t xml:space="preserve">GASTOS DE INVERISION </t>
  </si>
  <si>
    <t>GASTOS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</si>
</sst>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206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b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2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3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0" fillId="4" borderId="0" xfId="0" applyFill="1"/>
    <xf numFmtId="0" fontId="11" fillId="4" borderId="0" xfId="0" applyFont="1" applyFill="1"/>
    <xf numFmtId="2" fontId="2" fillId="0" borderId="2" xfId="0" applyNumberFormat="1" applyFont="1" applyBorder="1" applyAlignment="1">
      <alignment horizontal="center" vertical="center" wrapText="1"/>
    </xf>
    <xf numFmtId="0" fontId="8" fillId="4" borderId="6" xfId="2" applyFont="1" applyFill="1" applyBorder="1" applyAlignment="1">
      <alignment horizontal="center" vertical="center" wrapText="1"/>
    </xf>
    <xf numFmtId="0" fontId="8" fillId="4" borderId="0" xfId="2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/>
  </cellXfs>
  <cellStyles count="4">
    <cellStyle name="Hipervínculo" xfId="3" builtinId="8"/>
    <cellStyle name="Normal" xfId="0" builtinId="0"/>
    <cellStyle name="Normal 2" xfId="2" xr:uid="{60585335-BC61-46DA-A7E1-6DD1FDD734A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511175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129EA-8104-4A08-ABA5-A9C41E1067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51" b="35294"/>
        <a:stretch/>
      </xdr:blipFill>
      <xdr:spPr>
        <a:xfrm>
          <a:off x="47625" y="0"/>
          <a:ext cx="21907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ulyandreina198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13" zoomScale="90" zoomScaleNormal="90" workbookViewId="0">
      <selection activeCell="B6" sqref="B6:B33"/>
    </sheetView>
  </sheetViews>
  <sheetFormatPr baseColWidth="10" defaultColWidth="14.44140625" defaultRowHeight="15" customHeight="1" x14ac:dyDescent="0.3"/>
  <cols>
    <col min="1" max="1" width="25.21875" customWidth="1"/>
    <col min="2" max="2" width="37.5546875" customWidth="1"/>
    <col min="3" max="3" width="38.109375" customWidth="1"/>
    <col min="4" max="4" width="20.88671875" customWidth="1"/>
    <col min="5" max="5" width="21.5546875" customWidth="1"/>
    <col min="6" max="6" width="19.109375" customWidth="1"/>
    <col min="7" max="7" width="17.6640625" customWidth="1"/>
    <col min="8" max="8" width="15.6640625" bestFit="1" customWidth="1"/>
    <col min="9" max="9" width="14.77734375" customWidth="1"/>
    <col min="10" max="10" width="15.5546875" customWidth="1"/>
    <col min="11" max="11" width="20.5546875" customWidth="1"/>
    <col min="12" max="12" width="21" customWidth="1"/>
    <col min="13" max="13" width="13.44140625" customWidth="1"/>
    <col min="14" max="14" width="24.21875" customWidth="1"/>
    <col min="15" max="26" width="10" customWidth="1"/>
  </cols>
  <sheetData>
    <row r="1" spans="1:26" ht="15" customHeight="1" x14ac:dyDescent="0.3">
      <c r="A1" s="28"/>
    </row>
    <row r="2" spans="1:26" ht="15" customHeight="1" x14ac:dyDescent="0.3">
      <c r="A2" s="28"/>
      <c r="B2" s="26" t="s">
        <v>95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26" ht="15" customHeight="1" x14ac:dyDescent="0.3">
      <c r="A3" s="28"/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26" ht="15" customHeight="1" x14ac:dyDescent="0.3">
      <c r="A4" s="29"/>
      <c r="B4" s="23"/>
      <c r="C4" s="23"/>
      <c r="D4" s="24" t="s">
        <v>117</v>
      </c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26" ht="37.5" customHeight="1" x14ac:dyDescent="0.3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6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" customHeight="1" x14ac:dyDescent="0.3">
      <c r="A6" s="31" t="s">
        <v>44</v>
      </c>
      <c r="B6" s="12" t="s">
        <v>122</v>
      </c>
      <c r="C6" s="17" t="s">
        <v>15</v>
      </c>
      <c r="D6" s="25" t="s">
        <v>45</v>
      </c>
      <c r="E6" s="25" t="s">
        <v>71</v>
      </c>
      <c r="F6" s="25" t="s">
        <v>94</v>
      </c>
      <c r="G6" s="25" t="s">
        <v>94</v>
      </c>
      <c r="H6" s="25" t="s">
        <v>16</v>
      </c>
      <c r="I6" s="25" t="s">
        <v>16</v>
      </c>
      <c r="J6" s="25" t="s">
        <v>16</v>
      </c>
      <c r="K6" s="25" t="s">
        <v>94</v>
      </c>
      <c r="L6" s="25" t="s">
        <v>94</v>
      </c>
      <c r="M6" s="25" t="s">
        <v>118</v>
      </c>
      <c r="N6" s="22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8.25" customHeight="1" x14ac:dyDescent="0.3">
      <c r="A7" s="31" t="s">
        <v>47</v>
      </c>
      <c r="B7" s="12" t="s">
        <v>123</v>
      </c>
      <c r="C7" s="17" t="s">
        <v>50</v>
      </c>
      <c r="D7" s="25" t="s">
        <v>46</v>
      </c>
      <c r="E7" s="25" t="s">
        <v>16</v>
      </c>
      <c r="F7" s="25">
        <v>2500</v>
      </c>
      <c r="G7" s="25">
        <v>0</v>
      </c>
      <c r="H7" s="25">
        <v>0</v>
      </c>
      <c r="I7" s="25">
        <v>0</v>
      </c>
      <c r="J7" s="25">
        <v>0</v>
      </c>
      <c r="K7" s="25">
        <v>2500</v>
      </c>
      <c r="L7" s="25">
        <v>2500</v>
      </c>
      <c r="M7" s="25" t="s">
        <v>16</v>
      </c>
      <c r="N7" s="18">
        <f>L7/F7</f>
        <v>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2" x14ac:dyDescent="0.3">
      <c r="A8" s="31" t="s">
        <v>48</v>
      </c>
      <c r="B8" s="12" t="s">
        <v>123</v>
      </c>
      <c r="C8" s="13" t="s">
        <v>49</v>
      </c>
      <c r="D8" s="25" t="s">
        <v>51</v>
      </c>
      <c r="E8" s="25" t="s">
        <v>16</v>
      </c>
      <c r="F8" s="25">
        <v>1200</v>
      </c>
      <c r="G8" s="25">
        <v>0</v>
      </c>
      <c r="H8" s="25">
        <v>0</v>
      </c>
      <c r="I8" s="25">
        <v>0</v>
      </c>
      <c r="J8" s="25">
        <v>0</v>
      </c>
      <c r="K8" s="25">
        <v>1200</v>
      </c>
      <c r="L8" s="25">
        <v>1200</v>
      </c>
      <c r="M8" s="25">
        <v>1200</v>
      </c>
      <c r="N8" s="18">
        <f t="shared" ref="N8:N34" si="0">L8/F8</f>
        <v>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31" t="s">
        <v>52</v>
      </c>
      <c r="B9" s="12" t="s">
        <v>124</v>
      </c>
      <c r="C9" s="13" t="s">
        <v>53</v>
      </c>
      <c r="D9" s="25" t="s">
        <v>54</v>
      </c>
      <c r="E9" s="25" t="s">
        <v>16</v>
      </c>
      <c r="F9" s="25">
        <v>3645</v>
      </c>
      <c r="G9" s="25">
        <v>0</v>
      </c>
      <c r="H9" s="25">
        <v>0</v>
      </c>
      <c r="I9" s="25">
        <v>0</v>
      </c>
      <c r="J9" s="25">
        <v>0</v>
      </c>
      <c r="K9" s="25">
        <v>3645</v>
      </c>
      <c r="L9" s="25">
        <v>3645</v>
      </c>
      <c r="M9" s="25">
        <v>3645</v>
      </c>
      <c r="N9" s="18">
        <f t="shared" si="0"/>
        <v>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2" x14ac:dyDescent="0.3">
      <c r="A10" s="31" t="s">
        <v>55</v>
      </c>
      <c r="B10" s="12" t="s">
        <v>125</v>
      </c>
      <c r="C10" s="13" t="s">
        <v>56</v>
      </c>
      <c r="D10" s="25" t="s">
        <v>57</v>
      </c>
      <c r="E10" s="25" t="s">
        <v>16</v>
      </c>
      <c r="F10" s="25">
        <v>2000</v>
      </c>
      <c r="G10" s="25">
        <v>0</v>
      </c>
      <c r="H10" s="25">
        <v>0</v>
      </c>
      <c r="I10" s="25">
        <v>0</v>
      </c>
      <c r="J10" s="25">
        <v>0</v>
      </c>
      <c r="K10" s="25">
        <v>2000</v>
      </c>
      <c r="L10" s="25">
        <v>2000</v>
      </c>
      <c r="M10" s="25">
        <v>2000</v>
      </c>
      <c r="N10" s="18">
        <f t="shared" si="0"/>
        <v>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6.8" x14ac:dyDescent="0.3">
      <c r="A11" s="32" t="s">
        <v>127</v>
      </c>
      <c r="B11" s="12" t="s">
        <v>14</v>
      </c>
      <c r="C11" s="14" t="s">
        <v>59</v>
      </c>
      <c r="D11" s="25" t="s">
        <v>60</v>
      </c>
      <c r="E11" s="25">
        <v>4000</v>
      </c>
      <c r="F11" s="25">
        <v>4000</v>
      </c>
      <c r="G11" s="25">
        <v>0</v>
      </c>
      <c r="H11" s="25">
        <v>0</v>
      </c>
      <c r="I11" s="25">
        <v>0</v>
      </c>
      <c r="J11" s="25">
        <v>0</v>
      </c>
      <c r="K11" s="25">
        <v>4000</v>
      </c>
      <c r="L11" s="25">
        <v>4000</v>
      </c>
      <c r="M11" s="25" t="s">
        <v>78</v>
      </c>
      <c r="N11" s="18">
        <f t="shared" si="0"/>
        <v>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31" t="s">
        <v>58</v>
      </c>
      <c r="B12" s="12" t="s">
        <v>126</v>
      </c>
      <c r="C12" s="13" t="s">
        <v>61</v>
      </c>
      <c r="D12" s="25" t="s">
        <v>62</v>
      </c>
      <c r="E12" s="25">
        <v>-1000</v>
      </c>
      <c r="F12" s="25">
        <v>-1000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 t="s">
        <v>16</v>
      </c>
      <c r="N12" s="18">
        <f>L12/E12</f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31" t="s">
        <v>63</v>
      </c>
      <c r="B13" s="12" t="s">
        <v>129</v>
      </c>
      <c r="C13" s="13" t="s">
        <v>64</v>
      </c>
      <c r="D13" s="25">
        <v>2400</v>
      </c>
      <c r="E13" s="25" t="s">
        <v>16</v>
      </c>
      <c r="F13" s="25" t="s">
        <v>121</v>
      </c>
      <c r="G13" s="25" t="s">
        <v>120</v>
      </c>
      <c r="H13" s="25" t="s">
        <v>120</v>
      </c>
      <c r="I13" s="25" t="s">
        <v>120</v>
      </c>
      <c r="J13" s="25" t="s">
        <v>120</v>
      </c>
      <c r="K13" s="25" t="s">
        <v>119</v>
      </c>
      <c r="L13" s="25" t="s">
        <v>119</v>
      </c>
      <c r="M13" s="25" t="s">
        <v>119</v>
      </c>
      <c r="N13" s="18">
        <f t="shared" si="0"/>
        <v>0.78490833333333332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31" t="s">
        <v>65</v>
      </c>
      <c r="B14" s="12" t="s">
        <v>128</v>
      </c>
      <c r="C14" s="13" t="s">
        <v>66</v>
      </c>
      <c r="D14" s="25">
        <v>420</v>
      </c>
      <c r="E14" s="25" t="s">
        <v>16</v>
      </c>
      <c r="F14" s="25">
        <v>420</v>
      </c>
      <c r="G14" s="25">
        <v>16.21</v>
      </c>
      <c r="H14" s="25">
        <v>16.21</v>
      </c>
      <c r="I14" s="25">
        <v>16.21</v>
      </c>
      <c r="J14" s="25">
        <v>16.21</v>
      </c>
      <c r="K14" s="25">
        <v>403.79</v>
      </c>
      <c r="L14" s="25">
        <v>403.79</v>
      </c>
      <c r="M14" s="25">
        <v>403.79</v>
      </c>
      <c r="N14" s="18">
        <f t="shared" si="0"/>
        <v>0.96140476190476198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31" t="s">
        <v>67</v>
      </c>
      <c r="B15" s="12" t="s">
        <v>128</v>
      </c>
      <c r="C15" s="13" t="s">
        <v>68</v>
      </c>
      <c r="D15" s="25">
        <v>100</v>
      </c>
      <c r="E15" s="25" t="s">
        <v>16</v>
      </c>
      <c r="F15" s="25">
        <v>100</v>
      </c>
      <c r="G15" s="25">
        <v>0</v>
      </c>
      <c r="H15" s="25">
        <v>0</v>
      </c>
      <c r="I15" s="25">
        <v>0</v>
      </c>
      <c r="J15" s="25">
        <v>0</v>
      </c>
      <c r="K15" s="25">
        <v>100</v>
      </c>
      <c r="L15" s="25">
        <v>100</v>
      </c>
      <c r="M15" s="25">
        <v>100</v>
      </c>
      <c r="N15" s="18">
        <f t="shared" si="0"/>
        <v>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1" t="s">
        <v>69</v>
      </c>
      <c r="B16" s="12" t="s">
        <v>128</v>
      </c>
      <c r="C16" s="13" t="s">
        <v>70</v>
      </c>
      <c r="D16" s="25">
        <v>300</v>
      </c>
      <c r="E16" s="25" t="s">
        <v>16</v>
      </c>
      <c r="F16" s="25" t="s">
        <v>16</v>
      </c>
      <c r="G16" s="25">
        <v>0</v>
      </c>
      <c r="H16" s="25">
        <v>0</v>
      </c>
      <c r="I16" s="25">
        <v>0</v>
      </c>
      <c r="J16" s="25">
        <v>0</v>
      </c>
      <c r="K16" s="25">
        <v>300</v>
      </c>
      <c r="L16" s="25">
        <v>300</v>
      </c>
      <c r="M16" s="25">
        <v>300</v>
      </c>
      <c r="N16" s="18">
        <f>L16/D16</f>
        <v>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1" t="s">
        <v>72</v>
      </c>
      <c r="B17" s="12" t="s">
        <v>128</v>
      </c>
      <c r="C17" s="13" t="s">
        <v>73</v>
      </c>
      <c r="D17" s="25">
        <v>500</v>
      </c>
      <c r="E17" s="25" t="s">
        <v>16</v>
      </c>
      <c r="F17" s="25">
        <v>500</v>
      </c>
      <c r="G17" s="25">
        <v>0</v>
      </c>
      <c r="H17" s="25">
        <v>0</v>
      </c>
      <c r="I17" s="25">
        <v>0</v>
      </c>
      <c r="J17" s="25">
        <v>0</v>
      </c>
      <c r="K17" s="25">
        <v>500</v>
      </c>
      <c r="L17" s="25">
        <v>500</v>
      </c>
      <c r="M17" s="25">
        <v>500</v>
      </c>
      <c r="N17" s="18">
        <f t="shared" si="0"/>
        <v>1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31" t="s">
        <v>74</v>
      </c>
      <c r="B18" s="12" t="s">
        <v>14</v>
      </c>
      <c r="C18" s="13" t="s">
        <v>75</v>
      </c>
      <c r="D18" s="25">
        <v>500</v>
      </c>
      <c r="E18" s="25" t="s">
        <v>16</v>
      </c>
      <c r="F18" s="25">
        <v>500</v>
      </c>
      <c r="G18" s="25">
        <v>0</v>
      </c>
      <c r="H18" s="25">
        <v>0</v>
      </c>
      <c r="I18" s="25">
        <v>0</v>
      </c>
      <c r="J18" s="25">
        <v>0</v>
      </c>
      <c r="K18" s="25">
        <v>500</v>
      </c>
      <c r="L18" s="25">
        <v>500</v>
      </c>
      <c r="M18" s="25">
        <v>500</v>
      </c>
      <c r="N18" s="18">
        <f t="shared" si="0"/>
        <v>1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31" t="s">
        <v>76</v>
      </c>
      <c r="B19" s="12" t="s">
        <v>130</v>
      </c>
      <c r="C19" s="13" t="s">
        <v>77</v>
      </c>
      <c r="D19" s="25">
        <v>4000</v>
      </c>
      <c r="E19" s="25" t="s">
        <v>16</v>
      </c>
      <c r="F19" s="25">
        <v>4000</v>
      </c>
      <c r="G19" s="25">
        <v>100</v>
      </c>
      <c r="H19" s="25">
        <v>100</v>
      </c>
      <c r="I19" s="25">
        <v>100</v>
      </c>
      <c r="J19" s="25">
        <v>100</v>
      </c>
      <c r="K19" s="25">
        <v>3900</v>
      </c>
      <c r="L19" s="25">
        <v>3900</v>
      </c>
      <c r="M19" s="25">
        <v>3900</v>
      </c>
      <c r="N19" s="18">
        <f>L19/D19</f>
        <v>0.97499999999999998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.2" x14ac:dyDescent="0.3">
      <c r="A20" s="31" t="s">
        <v>79</v>
      </c>
      <c r="B20" s="12" t="s">
        <v>131</v>
      </c>
      <c r="C20" s="13" t="s">
        <v>80</v>
      </c>
      <c r="D20" s="25">
        <v>1745</v>
      </c>
      <c r="E20" s="25" t="s">
        <v>16</v>
      </c>
      <c r="F20" s="25">
        <v>1745</v>
      </c>
      <c r="G20" s="25">
        <v>0</v>
      </c>
      <c r="H20" s="25">
        <v>0</v>
      </c>
      <c r="I20" s="25">
        <v>0</v>
      </c>
      <c r="J20" s="25">
        <v>0</v>
      </c>
      <c r="K20" s="25">
        <v>1745</v>
      </c>
      <c r="L20" s="25">
        <v>1745</v>
      </c>
      <c r="M20" s="25">
        <v>1745</v>
      </c>
      <c r="N20" s="18">
        <f t="shared" si="0"/>
        <v>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1.2" x14ac:dyDescent="0.3">
      <c r="A21" s="31" t="s">
        <v>81</v>
      </c>
      <c r="B21" s="12" t="s">
        <v>131</v>
      </c>
      <c r="C21" s="14" t="s">
        <v>82</v>
      </c>
      <c r="D21" s="25">
        <v>1200</v>
      </c>
      <c r="E21" s="25" t="s">
        <v>16</v>
      </c>
      <c r="F21" s="25">
        <v>1200</v>
      </c>
      <c r="G21" s="25">
        <v>0</v>
      </c>
      <c r="H21" s="25">
        <v>0</v>
      </c>
      <c r="I21" s="25">
        <v>0</v>
      </c>
      <c r="J21" s="25">
        <v>0</v>
      </c>
      <c r="K21" s="25">
        <v>1200</v>
      </c>
      <c r="L21" s="25">
        <v>1200</v>
      </c>
      <c r="M21" s="25">
        <v>1200</v>
      </c>
      <c r="N21" s="18">
        <f>L21/D21</f>
        <v>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1.2" x14ac:dyDescent="0.3">
      <c r="A22" s="31" t="s">
        <v>83</v>
      </c>
      <c r="B22" s="12" t="s">
        <v>132</v>
      </c>
      <c r="C22" s="13" t="s">
        <v>84</v>
      </c>
      <c r="D22" s="25">
        <v>250</v>
      </c>
      <c r="E22" s="25" t="s">
        <v>16</v>
      </c>
      <c r="F22" s="25">
        <v>250</v>
      </c>
      <c r="G22" s="25">
        <v>0</v>
      </c>
      <c r="H22" s="25">
        <v>0</v>
      </c>
      <c r="I22" s="25">
        <v>0</v>
      </c>
      <c r="J22" s="25">
        <v>0</v>
      </c>
      <c r="K22" s="25">
        <v>250</v>
      </c>
      <c r="L22" s="25">
        <v>250</v>
      </c>
      <c r="M22" s="25">
        <v>250</v>
      </c>
      <c r="N22" s="18">
        <f t="shared" si="0"/>
        <v>1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1.2" x14ac:dyDescent="0.3">
      <c r="A23" s="31" t="s">
        <v>85</v>
      </c>
      <c r="B23" s="12" t="s">
        <v>132</v>
      </c>
      <c r="C23" s="13" t="s">
        <v>86</v>
      </c>
      <c r="D23" s="25">
        <v>150</v>
      </c>
      <c r="E23" s="25" t="s">
        <v>16</v>
      </c>
      <c r="F23" s="25">
        <v>150</v>
      </c>
      <c r="G23" s="25">
        <v>0</v>
      </c>
      <c r="H23" s="25">
        <v>0</v>
      </c>
      <c r="I23" s="25">
        <v>0</v>
      </c>
      <c r="J23" s="25">
        <v>0</v>
      </c>
      <c r="K23" s="25">
        <v>150</v>
      </c>
      <c r="L23" s="25">
        <v>150</v>
      </c>
      <c r="M23" s="25">
        <v>150</v>
      </c>
      <c r="N23" s="18">
        <f t="shared" si="0"/>
        <v>1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.2" x14ac:dyDescent="0.3">
      <c r="A24" s="31" t="s">
        <v>87</v>
      </c>
      <c r="B24" s="12" t="s">
        <v>132</v>
      </c>
      <c r="C24" s="14" t="s">
        <v>88</v>
      </c>
      <c r="D24" s="25" t="s">
        <v>16</v>
      </c>
      <c r="E24" s="25">
        <v>200</v>
      </c>
      <c r="F24" s="25">
        <v>200</v>
      </c>
      <c r="G24" s="25">
        <v>0</v>
      </c>
      <c r="H24" s="25">
        <v>0</v>
      </c>
      <c r="I24" s="25">
        <v>0</v>
      </c>
      <c r="J24" s="25">
        <v>0</v>
      </c>
      <c r="K24" s="25">
        <v>200</v>
      </c>
      <c r="L24" s="25">
        <v>200</v>
      </c>
      <c r="M24" s="25">
        <v>200</v>
      </c>
      <c r="N24" s="18">
        <f>L24/F24</f>
        <v>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5.25" customHeight="1" x14ac:dyDescent="0.3">
      <c r="A25" s="31" t="s">
        <v>89</v>
      </c>
      <c r="B25" s="12" t="s">
        <v>132</v>
      </c>
      <c r="C25" s="14" t="s">
        <v>90</v>
      </c>
      <c r="D25" s="25">
        <v>6000</v>
      </c>
      <c r="E25" s="25">
        <v>-350</v>
      </c>
      <c r="F25" s="25">
        <v>5650</v>
      </c>
      <c r="G25" s="25">
        <v>0</v>
      </c>
      <c r="H25" s="25">
        <v>0</v>
      </c>
      <c r="I25" s="25">
        <v>0</v>
      </c>
      <c r="J25" s="25">
        <v>0</v>
      </c>
      <c r="K25" s="25">
        <v>5650</v>
      </c>
      <c r="L25" s="25">
        <v>5650</v>
      </c>
      <c r="M25" s="25">
        <v>5650</v>
      </c>
      <c r="N25" s="18">
        <f t="shared" si="0"/>
        <v>1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1" t="s">
        <v>91</v>
      </c>
      <c r="B26" s="12" t="s">
        <v>132</v>
      </c>
      <c r="C26" s="13" t="s">
        <v>92</v>
      </c>
      <c r="D26" s="25">
        <v>450</v>
      </c>
      <c r="E26" s="25" t="s">
        <v>16</v>
      </c>
      <c r="F26" s="25">
        <v>450</v>
      </c>
      <c r="G26" s="25" t="s">
        <v>16</v>
      </c>
      <c r="H26" s="25" t="s">
        <v>16</v>
      </c>
      <c r="I26" s="25" t="s">
        <v>16</v>
      </c>
      <c r="J26" s="25" t="s">
        <v>16</v>
      </c>
      <c r="K26" s="25">
        <v>450</v>
      </c>
      <c r="L26" s="25">
        <v>450</v>
      </c>
      <c r="M26" s="25">
        <v>450</v>
      </c>
      <c r="N26" s="18">
        <f t="shared" si="0"/>
        <v>1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3" t="s">
        <v>101</v>
      </c>
      <c r="B27" s="13" t="s">
        <v>133</v>
      </c>
      <c r="C27" s="13" t="s">
        <v>109</v>
      </c>
      <c r="D27" s="30">
        <v>200</v>
      </c>
      <c r="E27" s="25" t="s">
        <v>16</v>
      </c>
      <c r="F27" s="30">
        <v>200</v>
      </c>
      <c r="G27" s="30" t="s">
        <v>16</v>
      </c>
      <c r="H27" s="25" t="s">
        <v>16</v>
      </c>
      <c r="I27" s="30">
        <v>0</v>
      </c>
      <c r="J27" s="30">
        <v>0</v>
      </c>
      <c r="K27" s="30">
        <v>0</v>
      </c>
      <c r="L27" s="30">
        <v>200</v>
      </c>
      <c r="M27" s="30">
        <v>200</v>
      </c>
      <c r="N27" s="18">
        <f t="shared" si="0"/>
        <v>1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3" t="s">
        <v>102</v>
      </c>
      <c r="B28" s="13" t="s">
        <v>133</v>
      </c>
      <c r="C28" s="13" t="s">
        <v>110</v>
      </c>
      <c r="D28" s="30">
        <v>100</v>
      </c>
      <c r="E28" s="25" t="s">
        <v>16</v>
      </c>
      <c r="F28" s="30">
        <v>100</v>
      </c>
      <c r="G28" s="30">
        <v>2.95</v>
      </c>
      <c r="H28" s="30">
        <v>2.95</v>
      </c>
      <c r="I28" s="30">
        <v>2.95</v>
      </c>
      <c r="J28" s="30">
        <v>2.95</v>
      </c>
      <c r="K28" s="30">
        <v>97.05</v>
      </c>
      <c r="L28" s="30">
        <v>97.05</v>
      </c>
      <c r="M28" s="30">
        <v>97.05</v>
      </c>
      <c r="N28" s="18">
        <f t="shared" si="0"/>
        <v>0.97049999999999992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3" t="s">
        <v>103</v>
      </c>
      <c r="B29" s="13" t="s">
        <v>133</v>
      </c>
      <c r="C29" s="13" t="s">
        <v>111</v>
      </c>
      <c r="D29" s="30" t="s">
        <v>93</v>
      </c>
      <c r="E29" s="30">
        <v>350</v>
      </c>
      <c r="F29" s="30">
        <v>550</v>
      </c>
      <c r="G29" s="30">
        <v>8.33</v>
      </c>
      <c r="H29" s="30">
        <v>8.33</v>
      </c>
      <c r="I29" s="30">
        <v>8.33</v>
      </c>
      <c r="J29" s="30">
        <v>8.33</v>
      </c>
      <c r="K29" s="30">
        <v>541.66999999999996</v>
      </c>
      <c r="L29" s="30">
        <v>541.66999999999996</v>
      </c>
      <c r="M29" s="30">
        <v>541.66999999999996</v>
      </c>
      <c r="N29" s="18">
        <f t="shared" si="0"/>
        <v>0.98485454545454543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3" t="s">
        <v>104</v>
      </c>
      <c r="B30" s="13" t="s">
        <v>134</v>
      </c>
      <c r="C30" s="13" t="s">
        <v>112</v>
      </c>
      <c r="D30" s="30">
        <v>7000</v>
      </c>
      <c r="E30" s="30">
        <v>-2000</v>
      </c>
      <c r="F30" s="30">
        <v>5000</v>
      </c>
      <c r="G30" s="25">
        <v>0</v>
      </c>
      <c r="H30" s="25">
        <v>0</v>
      </c>
      <c r="I30" s="30">
        <v>0</v>
      </c>
      <c r="J30" s="30">
        <v>0</v>
      </c>
      <c r="K30" s="30">
        <v>0</v>
      </c>
      <c r="L30" s="30">
        <v>5000</v>
      </c>
      <c r="M30" s="30">
        <v>5000</v>
      </c>
      <c r="N30" s="18">
        <f t="shared" si="0"/>
        <v>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3" t="s">
        <v>105</v>
      </c>
      <c r="B31" s="13" t="s">
        <v>135</v>
      </c>
      <c r="C31" s="13" t="s">
        <v>113</v>
      </c>
      <c r="D31" s="30">
        <v>200</v>
      </c>
      <c r="E31" s="25">
        <v>0</v>
      </c>
      <c r="F31" s="30">
        <v>200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30">
        <v>200</v>
      </c>
      <c r="M31" s="30">
        <v>200</v>
      </c>
      <c r="N31" s="18">
        <f t="shared" si="0"/>
        <v>1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3" t="s">
        <v>106</v>
      </c>
      <c r="B32" s="13" t="s">
        <v>135</v>
      </c>
      <c r="C32" s="13" t="s">
        <v>114</v>
      </c>
      <c r="D32" s="30">
        <v>6000</v>
      </c>
      <c r="E32" s="25">
        <v>0</v>
      </c>
      <c r="F32" s="30">
        <v>6000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30">
        <v>6000</v>
      </c>
      <c r="M32" s="30">
        <v>6000</v>
      </c>
      <c r="N32" s="18">
        <f t="shared" si="0"/>
        <v>1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3" t="s">
        <v>107</v>
      </c>
      <c r="B33" s="13" t="s">
        <v>135</v>
      </c>
      <c r="C33" s="13" t="s">
        <v>115</v>
      </c>
      <c r="D33" s="30">
        <v>4000</v>
      </c>
      <c r="E33" s="25">
        <v>0</v>
      </c>
      <c r="F33" s="30">
        <v>4000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30">
        <v>4000</v>
      </c>
      <c r="M33" s="30">
        <v>4000</v>
      </c>
      <c r="N33" s="18">
        <f t="shared" si="0"/>
        <v>1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3" t="s">
        <v>108</v>
      </c>
      <c r="B34" s="13"/>
      <c r="C34" s="13" t="s">
        <v>116</v>
      </c>
      <c r="D34" s="30" t="s">
        <v>16</v>
      </c>
      <c r="E34" s="25">
        <v>824</v>
      </c>
      <c r="F34" s="25">
        <v>824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824</v>
      </c>
      <c r="M34" s="25">
        <v>824</v>
      </c>
      <c r="N34" s="18">
        <f t="shared" si="0"/>
        <v>1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">
    <mergeCell ref="B2:N3"/>
    <mergeCell ref="A1:A4"/>
  </mergeCells>
  <phoneticPr fontId="7" type="noConversion"/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5" sqref="B5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36.75" customHeight="1" x14ac:dyDescent="0.3">
      <c r="A1" s="4" t="s">
        <v>17</v>
      </c>
      <c r="B1" s="19">
        <v>45138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">
      <c r="A2" s="4" t="s">
        <v>18</v>
      </c>
      <c r="B2" s="20" t="s">
        <v>96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">
      <c r="A3" s="4" t="s">
        <v>19</v>
      </c>
      <c r="B3" s="3" t="s">
        <v>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4" t="s">
        <v>20</v>
      </c>
      <c r="B4" s="3" t="s">
        <v>98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4" t="s">
        <v>21</v>
      </c>
      <c r="B5" s="21" t="s">
        <v>99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4" t="s">
        <v>22</v>
      </c>
      <c r="B6" s="2" t="s">
        <v>100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5" t="s">
        <v>23</v>
      </c>
      <c r="B7" s="6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D6DC92BD-05F4-461E-B43D-2987277138E7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0" sqref="B10"/>
    </sheetView>
  </sheetViews>
  <sheetFormatPr baseColWidth="10" defaultColWidth="14.44140625" defaultRowHeight="15" customHeight="1" x14ac:dyDescent="0.3"/>
  <cols>
    <col min="1" max="1" width="43.6640625" customWidth="1"/>
    <col min="2" max="2" width="104.33203125" customWidth="1"/>
    <col min="3" max="22" width="10" customWidth="1"/>
  </cols>
  <sheetData>
    <row r="1" spans="1:22" ht="36.75" customHeight="1" x14ac:dyDescent="0.3">
      <c r="A1" s="7" t="s">
        <v>25</v>
      </c>
      <c r="B1" s="6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3">
      <c r="A2" s="7" t="s">
        <v>2</v>
      </c>
      <c r="B2" s="6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3">
      <c r="A3" s="8" t="s">
        <v>28</v>
      </c>
      <c r="B3" s="8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6" x14ac:dyDescent="0.3">
      <c r="A4" s="9" t="s">
        <v>0</v>
      </c>
      <c r="B4" s="10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6" x14ac:dyDescent="0.3">
      <c r="A5" s="9" t="s">
        <v>1</v>
      </c>
      <c r="B5" s="10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9" t="s">
        <v>2</v>
      </c>
      <c r="B6" s="10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9" t="s">
        <v>3</v>
      </c>
      <c r="B7" s="10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9" t="s">
        <v>4</v>
      </c>
      <c r="B8" s="10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9" t="s">
        <v>5</v>
      </c>
      <c r="B9" s="10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9" t="s">
        <v>6</v>
      </c>
      <c r="B10" s="10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9" t="s">
        <v>7</v>
      </c>
      <c r="B11" s="10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9" t="s">
        <v>8</v>
      </c>
      <c r="B12" s="10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3">
      <c r="A13" s="9" t="s">
        <v>9</v>
      </c>
      <c r="B13" s="10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3">
      <c r="A14" s="9" t="s">
        <v>10</v>
      </c>
      <c r="B14" s="10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9" t="s">
        <v>11</v>
      </c>
      <c r="B15" s="10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9" t="s">
        <v>12</v>
      </c>
      <c r="B16" s="10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9" t="s">
        <v>13</v>
      </c>
      <c r="B17" s="10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Acciones de Solución Online</cp:lastModifiedBy>
  <dcterms:created xsi:type="dcterms:W3CDTF">2011-04-20T17:22:00Z</dcterms:created>
  <dcterms:modified xsi:type="dcterms:W3CDTF">2024-01-28T16:48:49Z</dcterms:modified>
</cp:coreProperties>
</file>